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120" yWindow="15" windowWidth="28635" windowHeight="13290" firstSheet="1" activeTab="1"/>
  </bookViews>
  <sheets>
    <sheet name="RiskSerializationData" sheetId="3" state="hidden" r:id="rId1"/>
    <sheet name="Model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7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"FAU5RBGF2MUM2USPZRF778HS"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F9" i="1"/>
  <c r="G9" i="1" s="1"/>
  <c r="F10" i="1" l="1"/>
  <c r="G10" i="1" s="1"/>
  <c r="F15" i="1" s="1"/>
  <c r="F14" i="1"/>
  <c r="F16" i="1"/>
  <c r="F11" i="1"/>
  <c r="G11" i="1" s="1"/>
  <c r="F17" i="1" l="1"/>
  <c r="F18" i="1"/>
  <c r="F19" i="1" s="1"/>
  <c r="F20" i="1" s="1"/>
  <c r="F22" i="1" l="1"/>
</calcChain>
</file>

<file path=xl/sharedStrings.xml><?xml version="1.0" encoding="utf-8"?>
<sst xmlns="http://schemas.openxmlformats.org/spreadsheetml/2006/main" count="20" uniqueCount="18">
  <si>
    <t>Card game</t>
  </si>
  <si>
    <t>Deck and random numbers</t>
  </si>
  <si>
    <t>Card</t>
  </si>
  <si>
    <t>Value</t>
  </si>
  <si>
    <t>Random</t>
  </si>
  <si>
    <t>Three top cards</t>
  </si>
  <si>
    <t>Rank</t>
  </si>
  <si>
    <t>Simulation of game</t>
  </si>
  <si>
    <t>My cutoff</t>
  </si>
  <si>
    <t>Dealer's cutoff</t>
  </si>
  <si>
    <t>My first card</t>
  </si>
  <si>
    <t>Dealer's first card</t>
  </si>
  <si>
    <t>Do we swap?</t>
  </si>
  <si>
    <t>My final card</t>
  </si>
  <si>
    <t>Dealer's card after swap, if any</t>
  </si>
  <si>
    <t>Dealer keeps his card</t>
  </si>
  <si>
    <t>Dealer's final card</t>
  </si>
  <si>
    <t>I win? (1 if yes, 0 if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</si>
</sst>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/>
    <xf numFmtId="164" fontId="0" fillId="0" borderId="0" xfId="0" applyNumberFormat="1"/>
    <xf numFmtId="0" fontId="0" fillId="3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4</xdr:row>
      <xdr:rowOff>144780</xdr:rowOff>
    </xdr:from>
    <xdr:to>
      <xdr:col>13</xdr:col>
      <xdr:colOff>579120</xdr:colOff>
      <xdr:row>9</xdr:row>
      <xdr:rowOff>45720</xdr:rowOff>
    </xdr:to>
    <xdr:sp macro="" textlink="">
      <xdr:nvSpPr>
        <xdr:cNvPr id="2" name="TextBox 1"/>
        <xdr:cNvSpPr txBox="1"/>
      </xdr:nvSpPr>
      <xdr:spPr>
        <a:xfrm>
          <a:off x="6315075" y="876300"/>
          <a:ext cx="3598545" cy="8153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have a slight edge</a:t>
          </a:r>
          <a:r>
            <a:rPr lang="en-US" sz="1100" baseline="0"/>
            <a:t> in this game, winning a little over 50% of the time. You can check that if the tie went to me, not the dealer, I would win about 59% of the time.</a:t>
          </a:r>
          <a:endParaRPr lang="en-US" sz="1100"/>
        </a:p>
      </xdr:txBody>
    </xdr:sp>
    <xdr:clientData/>
  </xdr:twoCellAnchor>
  <xdr:twoCellAnchor editAs="oneCell">
    <xdr:from>
      <xdr:col>8</xdr:col>
      <xdr:colOff>1</xdr:colOff>
      <xdr:row>14</xdr:row>
      <xdr:rowOff>1</xdr:rowOff>
    </xdr:from>
    <xdr:to>
      <xdr:col>15</xdr:col>
      <xdr:colOff>251461</xdr:colOff>
      <xdr:row>27</xdr:row>
      <xdr:rowOff>141409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1" y="2560321"/>
          <a:ext cx="4518660" cy="2518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" x14ac:dyDescent="0.25"/>
  <sheetData>
    <row r="1" spans="1:5" x14ac:dyDescent="0.25">
      <c r="A1">
        <v>0</v>
      </c>
      <c r="B1">
        <v>0</v>
      </c>
    </row>
    <row r="2" spans="1:5" x14ac:dyDescent="0.25">
      <c r="A2">
        <v>0</v>
      </c>
    </row>
    <row r="3" spans="1:5" x14ac:dyDescent="0.25">
      <c r="A3">
        <v>0</v>
      </c>
    </row>
    <row r="4" spans="1:5" x14ac:dyDescent="0.25">
      <c r="A4" t="b">
        <v>0</v>
      </c>
      <c r="B4">
        <v>15680</v>
      </c>
      <c r="C4">
        <v>7345</v>
      </c>
      <c r="D4">
        <v>10590</v>
      </c>
      <c r="E4">
        <v>3330</v>
      </c>
    </row>
    <row r="5" spans="1:5" x14ac:dyDescent="0.25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25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25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25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25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pane ySplit="9900" topLeftCell="A50"/>
      <selection pane="bottomLeft" activeCell="A59" sqref="A59"/>
    </sheetView>
  </sheetViews>
  <sheetFormatPr defaultRowHeight="15" x14ac:dyDescent="0.25"/>
  <cols>
    <col min="5" max="5" width="29.42578125" customWidth="1"/>
  </cols>
  <sheetData>
    <row r="1" spans="1:7" x14ac:dyDescent="0.25">
      <c r="A1" s="1" t="s">
        <v>0</v>
      </c>
    </row>
    <row r="3" spans="1:7" x14ac:dyDescent="0.25">
      <c r="A3" t="s">
        <v>1</v>
      </c>
      <c r="E3" s="3" t="s">
        <v>8</v>
      </c>
      <c r="F3" s="6">
        <v>7</v>
      </c>
    </row>
    <row r="4" spans="1:7" x14ac:dyDescent="0.25">
      <c r="A4" s="7" t="s">
        <v>2</v>
      </c>
      <c r="B4" s="2" t="s">
        <v>3</v>
      </c>
      <c r="C4" s="2" t="s">
        <v>4</v>
      </c>
      <c r="E4" s="3" t="s">
        <v>9</v>
      </c>
      <c r="F4" s="6">
        <v>9</v>
      </c>
    </row>
    <row r="5" spans="1:7" x14ac:dyDescent="0.25">
      <c r="A5" s="7">
        <v>1</v>
      </c>
      <c r="B5">
        <v>1</v>
      </c>
      <c r="C5">
        <f ca="1">RAND()</f>
        <v>0.65286179200369654</v>
      </c>
    </row>
    <row r="6" spans="1:7" x14ac:dyDescent="0.25">
      <c r="A6" s="7">
        <v>2</v>
      </c>
      <c r="B6">
        <f>IF(MOD(A6,4)=1,B5+1,B5)</f>
        <v>1</v>
      </c>
      <c r="C6">
        <f t="shared" ref="C6:C56" ca="1" si="0">RAND()</f>
        <v>0.36143502424681606</v>
      </c>
    </row>
    <row r="7" spans="1:7" x14ac:dyDescent="0.25">
      <c r="A7" s="7">
        <v>3</v>
      </c>
      <c r="B7">
        <f t="shared" ref="B7:B56" si="1">IF(MOD(A7,4)=1,B6+1,B6)</f>
        <v>1</v>
      </c>
      <c r="C7">
        <f t="shared" ca="1" si="0"/>
        <v>0.69843593869890741</v>
      </c>
      <c r="E7" t="s">
        <v>5</v>
      </c>
    </row>
    <row r="8" spans="1:7" x14ac:dyDescent="0.25">
      <c r="A8" s="7">
        <v>4</v>
      </c>
      <c r="B8">
        <f t="shared" si="1"/>
        <v>1</v>
      </c>
      <c r="C8">
        <f t="shared" ca="1" si="0"/>
        <v>0.94065223568102441</v>
      </c>
      <c r="E8" s="7" t="s">
        <v>6</v>
      </c>
      <c r="F8" s="2" t="s">
        <v>4</v>
      </c>
      <c r="G8" s="2" t="s">
        <v>3</v>
      </c>
    </row>
    <row r="9" spans="1:7" x14ac:dyDescent="0.25">
      <c r="A9" s="7">
        <v>5</v>
      </c>
      <c r="B9">
        <f t="shared" si="1"/>
        <v>2</v>
      </c>
      <c r="C9">
        <f t="shared" ca="1" si="0"/>
        <v>0.85942121152554674</v>
      </c>
      <c r="E9" s="7">
        <v>1</v>
      </c>
      <c r="F9">
        <f ca="1">LARGE($C$5:$C$56,E9)</f>
        <v>0.99303396769981866</v>
      </c>
      <c r="G9">
        <f ca="1">INDEX($B$5:$B$56,MATCH(F9,$C$5:$C$56,0))</f>
        <v>9</v>
      </c>
    </row>
    <row r="10" spans="1:7" x14ac:dyDescent="0.25">
      <c r="A10" s="7">
        <v>6</v>
      </c>
      <c r="B10">
        <f t="shared" si="1"/>
        <v>2</v>
      </c>
      <c r="C10">
        <f t="shared" ca="1" si="0"/>
        <v>0.48872811134672567</v>
      </c>
      <c r="E10" s="7">
        <v>2</v>
      </c>
      <c r="F10">
        <f t="shared" ref="F10:F11" ca="1" si="2">LARGE($C$5:$C$56,E10)</f>
        <v>0.97691823334668593</v>
      </c>
      <c r="G10">
        <f t="shared" ref="G10:G11" ca="1" si="3">INDEX($B$5:$B$56,MATCH(F10,$C$5:$C$56,0))</f>
        <v>7</v>
      </c>
    </row>
    <row r="11" spans="1:7" x14ac:dyDescent="0.25">
      <c r="A11" s="7">
        <v>7</v>
      </c>
      <c r="B11">
        <f t="shared" si="1"/>
        <v>2</v>
      </c>
      <c r="C11">
        <f t="shared" ca="1" si="0"/>
        <v>0.91807638797785651</v>
      </c>
      <c r="E11" s="7">
        <v>3</v>
      </c>
      <c r="F11">
        <f t="shared" ca="1" si="2"/>
        <v>0.96152140392888985</v>
      </c>
      <c r="G11">
        <f t="shared" ca="1" si="3"/>
        <v>7</v>
      </c>
    </row>
    <row r="12" spans="1:7" x14ac:dyDescent="0.25">
      <c r="A12" s="7">
        <v>8</v>
      </c>
      <c r="B12">
        <f t="shared" si="1"/>
        <v>2</v>
      </c>
      <c r="C12">
        <f t="shared" ca="1" si="0"/>
        <v>5.2520528794016696E-2</v>
      </c>
    </row>
    <row r="13" spans="1:7" x14ac:dyDescent="0.25">
      <c r="A13" s="7">
        <v>9</v>
      </c>
      <c r="B13">
        <f t="shared" si="1"/>
        <v>3</v>
      </c>
      <c r="C13">
        <f t="shared" ca="1" si="0"/>
        <v>7.4763404194804095E-2</v>
      </c>
      <c r="E13" s="1" t="s">
        <v>7</v>
      </c>
    </row>
    <row r="14" spans="1:7" x14ac:dyDescent="0.25">
      <c r="A14" s="7">
        <v>10</v>
      </c>
      <c r="B14">
        <f t="shared" si="1"/>
        <v>3</v>
      </c>
      <c r="C14">
        <f t="shared" ca="1" si="0"/>
        <v>0.44278854422364033</v>
      </c>
      <c r="E14" t="s">
        <v>10</v>
      </c>
      <c r="F14">
        <f ca="1">G9</f>
        <v>9</v>
      </c>
    </row>
    <row r="15" spans="1:7" x14ac:dyDescent="0.25">
      <c r="A15" s="7">
        <v>11</v>
      </c>
      <c r="B15">
        <f t="shared" si="1"/>
        <v>3</v>
      </c>
      <c r="C15">
        <f t="shared" ca="1" si="0"/>
        <v>0.87708899309269317</v>
      </c>
      <c r="E15" t="s">
        <v>11</v>
      </c>
      <c r="F15">
        <f ca="1">G10</f>
        <v>7</v>
      </c>
    </row>
    <row r="16" spans="1:7" x14ac:dyDescent="0.25">
      <c r="A16" s="7">
        <v>12</v>
      </c>
      <c r="B16">
        <f t="shared" si="1"/>
        <v>3</v>
      </c>
      <c r="C16">
        <f t="shared" ca="1" si="0"/>
        <v>0.58479641693248141</v>
      </c>
      <c r="E16" t="s">
        <v>12</v>
      </c>
      <c r="F16" s="2" t="str">
        <f ca="1">IF(G9&lt;F3,"Yes","No")</f>
        <v>No</v>
      </c>
    </row>
    <row r="17" spans="1:6" x14ac:dyDescent="0.25">
      <c r="A17" s="7">
        <v>13</v>
      </c>
      <c r="B17">
        <f t="shared" si="1"/>
        <v>4</v>
      </c>
      <c r="C17">
        <f t="shared" ca="1" si="0"/>
        <v>0.251163549872231</v>
      </c>
      <c r="E17" t="s">
        <v>13</v>
      </c>
      <c r="F17">
        <f ca="1">IF(F16="No",F14,F15)</f>
        <v>9</v>
      </c>
    </row>
    <row r="18" spans="1:6" x14ac:dyDescent="0.25">
      <c r="A18" s="7">
        <v>14</v>
      </c>
      <c r="B18">
        <f t="shared" si="1"/>
        <v>4</v>
      </c>
      <c r="C18">
        <f t="shared" ca="1" si="0"/>
        <v>0.6439721349668911</v>
      </c>
      <c r="E18" t="s">
        <v>14</v>
      </c>
      <c r="F18">
        <f ca="1">IF(F16="No",F15,F14)</f>
        <v>7</v>
      </c>
    </row>
    <row r="19" spans="1:6" x14ac:dyDescent="0.25">
      <c r="A19" s="7">
        <v>15</v>
      </c>
      <c r="B19">
        <f t="shared" si="1"/>
        <v>4</v>
      </c>
      <c r="C19">
        <f t="shared" ca="1" si="0"/>
        <v>0.32144798533711205</v>
      </c>
      <c r="E19" t="s">
        <v>15</v>
      </c>
      <c r="F19" s="2" t="str">
        <f ca="1">IF(F18&gt;=F4,"Yes","No")</f>
        <v>No</v>
      </c>
    </row>
    <row r="20" spans="1:6" x14ac:dyDescent="0.25">
      <c r="A20" s="7">
        <v>16</v>
      </c>
      <c r="B20">
        <f t="shared" si="1"/>
        <v>4</v>
      </c>
      <c r="C20">
        <f t="shared" ca="1" si="0"/>
        <v>0.84044414104083842</v>
      </c>
      <c r="E20" t="s">
        <v>16</v>
      </c>
      <c r="F20">
        <f ca="1">IF(F19="Yes",F18,G11)</f>
        <v>7</v>
      </c>
    </row>
    <row r="21" spans="1:6" x14ac:dyDescent="0.25">
      <c r="A21" s="7">
        <v>17</v>
      </c>
      <c r="B21">
        <f t="shared" si="1"/>
        <v>5</v>
      </c>
      <c r="C21">
        <f t="shared" ca="1" si="0"/>
        <v>6.9190737466801155E-2</v>
      </c>
    </row>
    <row r="22" spans="1:6" x14ac:dyDescent="0.25">
      <c r="A22" s="7">
        <v>18</v>
      </c>
      <c r="B22">
        <f t="shared" si="1"/>
        <v>5</v>
      </c>
      <c r="C22">
        <f t="shared" ca="1" si="0"/>
        <v>0.10014062254597311</v>
      </c>
      <c r="E22" t="s">
        <v>17</v>
      </c>
      <c r="F22" s="4" t="e">
        <f ca="1">_xll.RiskOutput("I win")+IF(F17&gt;F20,1,0)</f>
        <v>#NAME?</v>
      </c>
    </row>
    <row r="23" spans="1:6" x14ac:dyDescent="0.25">
      <c r="A23" s="7">
        <v>19</v>
      </c>
      <c r="B23">
        <f t="shared" si="1"/>
        <v>5</v>
      </c>
      <c r="C23">
        <f t="shared" ca="1" si="0"/>
        <v>0.27734072833206713</v>
      </c>
    </row>
    <row r="24" spans="1:6" x14ac:dyDescent="0.25">
      <c r="A24" s="7">
        <v>20</v>
      </c>
      <c r="B24">
        <f t="shared" si="1"/>
        <v>5</v>
      </c>
      <c r="C24">
        <f t="shared" ca="1" si="0"/>
        <v>0.69788601081631563</v>
      </c>
      <c r="F24" s="5"/>
    </row>
    <row r="25" spans="1:6" x14ac:dyDescent="0.25">
      <c r="A25" s="7">
        <v>21</v>
      </c>
      <c r="B25">
        <f t="shared" si="1"/>
        <v>6</v>
      </c>
      <c r="C25">
        <f t="shared" ca="1" si="0"/>
        <v>0.83505956367522083</v>
      </c>
    </row>
    <row r="26" spans="1:6" x14ac:dyDescent="0.25">
      <c r="A26" s="7">
        <v>22</v>
      </c>
      <c r="B26">
        <f t="shared" si="1"/>
        <v>6</v>
      </c>
      <c r="C26">
        <f t="shared" ca="1" si="0"/>
        <v>0.94884645402693069</v>
      </c>
    </row>
    <row r="27" spans="1:6" x14ac:dyDescent="0.25">
      <c r="A27" s="7">
        <v>23</v>
      </c>
      <c r="B27">
        <f t="shared" si="1"/>
        <v>6</v>
      </c>
      <c r="C27">
        <f t="shared" ca="1" si="0"/>
        <v>0.33689169284488074</v>
      </c>
    </row>
    <row r="28" spans="1:6" x14ac:dyDescent="0.25">
      <c r="A28" s="7">
        <v>24</v>
      </c>
      <c r="B28">
        <f t="shared" si="1"/>
        <v>6</v>
      </c>
      <c r="C28">
        <f t="shared" ca="1" si="0"/>
        <v>0.78997682623171861</v>
      </c>
    </row>
    <row r="29" spans="1:6" x14ac:dyDescent="0.25">
      <c r="A29" s="7">
        <v>25</v>
      </c>
      <c r="B29">
        <f t="shared" si="1"/>
        <v>7</v>
      </c>
      <c r="C29">
        <f t="shared" ca="1" si="0"/>
        <v>0.44983692804787889</v>
      </c>
    </row>
    <row r="30" spans="1:6" x14ac:dyDescent="0.25">
      <c r="A30" s="7">
        <v>26</v>
      </c>
      <c r="B30">
        <f t="shared" si="1"/>
        <v>7</v>
      </c>
      <c r="C30">
        <f t="shared" ca="1" si="0"/>
        <v>1.551891529488103E-2</v>
      </c>
    </row>
    <row r="31" spans="1:6" x14ac:dyDescent="0.25">
      <c r="A31" s="7">
        <v>27</v>
      </c>
      <c r="B31">
        <f t="shared" si="1"/>
        <v>7</v>
      </c>
      <c r="C31">
        <f t="shared" ca="1" si="0"/>
        <v>0.97691823334668593</v>
      </c>
    </row>
    <row r="32" spans="1:6" x14ac:dyDescent="0.25">
      <c r="A32" s="7">
        <v>28</v>
      </c>
      <c r="B32">
        <f t="shared" si="1"/>
        <v>7</v>
      </c>
      <c r="C32">
        <f t="shared" ca="1" si="0"/>
        <v>0.96152140392888985</v>
      </c>
    </row>
    <row r="33" spans="1:3" x14ac:dyDescent="0.25">
      <c r="A33" s="7">
        <v>29</v>
      </c>
      <c r="B33">
        <f t="shared" si="1"/>
        <v>8</v>
      </c>
      <c r="C33">
        <f t="shared" ca="1" si="0"/>
        <v>0.93253346208208354</v>
      </c>
    </row>
    <row r="34" spans="1:3" x14ac:dyDescent="0.25">
      <c r="A34" s="7">
        <v>30</v>
      </c>
      <c r="B34">
        <f t="shared" si="1"/>
        <v>8</v>
      </c>
      <c r="C34">
        <f t="shared" ca="1" si="0"/>
        <v>0.63217388084423221</v>
      </c>
    </row>
    <row r="35" spans="1:3" x14ac:dyDescent="0.25">
      <c r="A35" s="7">
        <v>31</v>
      </c>
      <c r="B35">
        <f t="shared" si="1"/>
        <v>8</v>
      </c>
      <c r="C35">
        <f t="shared" ca="1" si="0"/>
        <v>4.7286316653516125E-2</v>
      </c>
    </row>
    <row r="36" spans="1:3" x14ac:dyDescent="0.25">
      <c r="A36" s="7">
        <v>32</v>
      </c>
      <c r="B36">
        <f t="shared" si="1"/>
        <v>8</v>
      </c>
      <c r="C36">
        <f t="shared" ca="1" si="0"/>
        <v>0.31582662624053326</v>
      </c>
    </row>
    <row r="37" spans="1:3" x14ac:dyDescent="0.25">
      <c r="A37" s="7">
        <v>33</v>
      </c>
      <c r="B37">
        <f t="shared" si="1"/>
        <v>9</v>
      </c>
      <c r="C37">
        <f t="shared" ca="1" si="0"/>
        <v>0.69839106570621323</v>
      </c>
    </row>
    <row r="38" spans="1:3" x14ac:dyDescent="0.25">
      <c r="A38" s="7">
        <v>34</v>
      </c>
      <c r="B38">
        <f t="shared" si="1"/>
        <v>9</v>
      </c>
      <c r="C38">
        <f t="shared" ca="1" si="0"/>
        <v>9.8017777686033591E-2</v>
      </c>
    </row>
    <row r="39" spans="1:3" x14ac:dyDescent="0.25">
      <c r="A39" s="7">
        <v>35</v>
      </c>
      <c r="B39">
        <f t="shared" si="1"/>
        <v>9</v>
      </c>
      <c r="C39">
        <f t="shared" ca="1" si="0"/>
        <v>0.15357673309687359</v>
      </c>
    </row>
    <row r="40" spans="1:3" x14ac:dyDescent="0.25">
      <c r="A40" s="7">
        <v>36</v>
      </c>
      <c r="B40">
        <f t="shared" si="1"/>
        <v>9</v>
      </c>
      <c r="C40">
        <f t="shared" ca="1" si="0"/>
        <v>0.99303396769981866</v>
      </c>
    </row>
    <row r="41" spans="1:3" x14ac:dyDescent="0.25">
      <c r="A41" s="7">
        <v>37</v>
      </c>
      <c r="B41">
        <f t="shared" si="1"/>
        <v>10</v>
      </c>
      <c r="C41">
        <f t="shared" ca="1" si="0"/>
        <v>0.42529114517250044</v>
      </c>
    </row>
    <row r="42" spans="1:3" x14ac:dyDescent="0.25">
      <c r="A42" s="7">
        <v>38</v>
      </c>
      <c r="B42">
        <f t="shared" si="1"/>
        <v>10</v>
      </c>
      <c r="C42">
        <f t="shared" ca="1" si="0"/>
        <v>0.29843063930998637</v>
      </c>
    </row>
    <row r="43" spans="1:3" x14ac:dyDescent="0.25">
      <c r="A43" s="7">
        <v>39</v>
      </c>
      <c r="B43">
        <f t="shared" si="1"/>
        <v>10</v>
      </c>
      <c r="C43">
        <f t="shared" ca="1" si="0"/>
        <v>0.13197013151814652</v>
      </c>
    </row>
    <row r="44" spans="1:3" x14ac:dyDescent="0.25">
      <c r="A44" s="7">
        <v>40</v>
      </c>
      <c r="B44">
        <f t="shared" si="1"/>
        <v>10</v>
      </c>
      <c r="C44">
        <f t="shared" ca="1" si="0"/>
        <v>0.60976822508390027</v>
      </c>
    </row>
    <row r="45" spans="1:3" x14ac:dyDescent="0.25">
      <c r="A45" s="7">
        <v>41</v>
      </c>
      <c r="B45">
        <f t="shared" si="1"/>
        <v>11</v>
      </c>
      <c r="C45">
        <f t="shared" ca="1" si="0"/>
        <v>0.87915055214533466</v>
      </c>
    </row>
    <row r="46" spans="1:3" x14ac:dyDescent="0.25">
      <c r="A46" s="7">
        <v>42</v>
      </c>
      <c r="B46">
        <f t="shared" si="1"/>
        <v>11</v>
      </c>
      <c r="C46">
        <f t="shared" ca="1" si="0"/>
        <v>0.3399063482816338</v>
      </c>
    </row>
    <row r="47" spans="1:3" x14ac:dyDescent="0.25">
      <c r="A47" s="7">
        <v>43</v>
      </c>
      <c r="B47">
        <f t="shared" si="1"/>
        <v>11</v>
      </c>
      <c r="C47">
        <f t="shared" ca="1" si="0"/>
        <v>0.33841610424521218</v>
      </c>
    </row>
    <row r="48" spans="1:3" x14ac:dyDescent="0.25">
      <c r="A48" s="7">
        <v>44</v>
      </c>
      <c r="B48">
        <f t="shared" si="1"/>
        <v>11</v>
      </c>
      <c r="C48">
        <f t="shared" ca="1" si="0"/>
        <v>0.30150012891108058</v>
      </c>
    </row>
    <row r="49" spans="1:3" x14ac:dyDescent="0.25">
      <c r="A49" s="7">
        <v>45</v>
      </c>
      <c r="B49">
        <f t="shared" si="1"/>
        <v>12</v>
      </c>
      <c r="C49">
        <f t="shared" ca="1" si="0"/>
        <v>0.59594153525304905</v>
      </c>
    </row>
    <row r="50" spans="1:3" x14ac:dyDescent="0.25">
      <c r="A50" s="7">
        <v>46</v>
      </c>
      <c r="B50">
        <f t="shared" si="1"/>
        <v>12</v>
      </c>
      <c r="C50">
        <f t="shared" ca="1" si="0"/>
        <v>0.13824440432304685</v>
      </c>
    </row>
    <row r="51" spans="1:3" x14ac:dyDescent="0.25">
      <c r="A51" s="7">
        <v>47</v>
      </c>
      <c r="B51">
        <f t="shared" si="1"/>
        <v>12</v>
      </c>
      <c r="C51">
        <f t="shared" ca="1" si="0"/>
        <v>0.27590316886138477</v>
      </c>
    </row>
    <row r="52" spans="1:3" x14ac:dyDescent="0.25">
      <c r="A52" s="7">
        <v>48</v>
      </c>
      <c r="B52">
        <f t="shared" si="1"/>
        <v>12</v>
      </c>
      <c r="C52">
        <f t="shared" ca="1" si="0"/>
        <v>0.17287583651930805</v>
      </c>
    </row>
    <row r="53" spans="1:3" x14ac:dyDescent="0.25">
      <c r="A53" s="7">
        <v>49</v>
      </c>
      <c r="B53">
        <f t="shared" si="1"/>
        <v>13</v>
      </c>
      <c r="C53">
        <f t="shared" ca="1" si="0"/>
        <v>0.19584145315414248</v>
      </c>
    </row>
    <row r="54" spans="1:3" x14ac:dyDescent="0.25">
      <c r="A54" s="7">
        <v>50</v>
      </c>
      <c r="B54">
        <f t="shared" si="1"/>
        <v>13</v>
      </c>
      <c r="C54">
        <f t="shared" ca="1" si="0"/>
        <v>0.19108668418703945</v>
      </c>
    </row>
    <row r="55" spans="1:3" x14ac:dyDescent="0.25">
      <c r="A55" s="7">
        <v>51</v>
      </c>
      <c r="B55">
        <f t="shared" si="1"/>
        <v>13</v>
      </c>
      <c r="C55">
        <f t="shared" ca="1" si="0"/>
        <v>0.94546012987429806</v>
      </c>
    </row>
    <row r="56" spans="1:3" x14ac:dyDescent="0.25">
      <c r="A56" s="7">
        <v>52</v>
      </c>
      <c r="B56">
        <f t="shared" si="1"/>
        <v>13</v>
      </c>
      <c r="C56">
        <f t="shared" ca="1" si="0"/>
        <v>0.3794019091975126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RiskSerializationData</vt:lpstr>
      <vt:lpstr>Model</vt:lpstr>
    </vt:vector>
  </TitlesOfParts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2010-01-15T16:29:26Z</dcterms:created>
  <dcterms:modified xsi:type="dcterms:W3CDTF">2014-05-20T19:55:28Z</dcterms:modified>
</cp:coreProperties>
</file>